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activeTab="2"/>
  </bookViews>
  <sheets>
    <sheet name="Тит.лист" sheetId="18" r:id="rId1"/>
    <sheet name="ф 2" sheetId="19" r:id="rId2"/>
    <sheet name="ф 3" sheetId="15" r:id="rId3"/>
    <sheet name="ф 5" sheetId="14" r:id="rId4"/>
    <sheet name="Лист1" sheetId="20" r:id="rId5"/>
  </sheets>
  <calcPr calcId="124519"/>
</workbook>
</file>

<file path=xl/calcChain.xml><?xml version="1.0" encoding="utf-8"?>
<calcChain xmlns="http://schemas.openxmlformats.org/spreadsheetml/2006/main">
  <c r="I13" i="14"/>
  <c r="J13"/>
  <c r="I14"/>
  <c r="I15"/>
  <c r="J15"/>
  <c r="I16"/>
  <c r="J16"/>
  <c r="I12"/>
  <c r="J12"/>
</calcChain>
</file>

<file path=xl/sharedStrings.xml><?xml version="1.0" encoding="utf-8"?>
<sst xmlns="http://schemas.openxmlformats.org/spreadsheetml/2006/main" count="119" uniqueCount="93">
  <si>
    <t>хх</t>
  </si>
  <si>
    <t>Наименование муниципальной программы</t>
  </si>
  <si>
    <t>Ответственный исполнитель мероприятия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</si>
  <si>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</si>
  <si>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</si>
  <si>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</si>
  <si>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</si>
  <si>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</si>
  <si>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</si>
  <si>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</si>
  <si>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</si>
  <si>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</si>
  <si>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</si>
  <si>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</si>
  <si>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</si>
  <si>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</si>
  <si>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</si>
  <si>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</si>
  <si>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</si>
  <si>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</si>
  <si>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</si>
  <si>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</si>
  <si>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</si>
  <si>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</si>
  <si>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</si>
  <si>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</si>
  <si>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</si>
  <si>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</si>
  <si>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</si>
  <si>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</si>
  <si>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</si>
  <si>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</si>
  <si>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</si>
  <si>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</si>
  <si>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</si>
  <si>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</si>
  <si>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</si>
  <si>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</si>
  <si>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</si>
  <si>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</si>
  <si>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</si>
  <si>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</si>
  <si>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</si>
  <si>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</si>
  <si>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</si>
  <si>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</si>
  <si>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</si>
  <si>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</si>
  <si>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</si>
  <si>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</si>
  <si>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</si>
  <si>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</si>
  <si>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17</t>
  </si>
  <si>
    <t xml:space="preserve">Разработка и проведение мероприятий по маркетинговой и имиджевой политике города
</t>
  </si>
  <si>
    <t>Задача 1. Создание благоприятной информационной среды для туристов, формирование имиджа Воткинска, как города привлекательноготдля туризма</t>
  </si>
  <si>
    <t>Поддержка предложений от МСП индустрии гостеприимства на информациооных ресурсах Администрации города Воткинска</t>
  </si>
  <si>
    <t>в течение года</t>
  </si>
  <si>
    <t>1 полугод.</t>
  </si>
  <si>
    <t>01</t>
  </si>
  <si>
    <t>Задача 2. Формирование и продвижение туристского продукта, удовлетворяющего потребности туристов</t>
  </si>
  <si>
    <t>Содействие  формированию и продвижению конкурентоспособного туристического продукта. Содействие развитию событийного туризма</t>
  </si>
  <si>
    <t>в соответствии с планом событийных мероприятий</t>
  </si>
  <si>
    <t>Ответственный исполнитель : Управление развития города</t>
  </si>
  <si>
    <t>Объем туристического потока</t>
  </si>
  <si>
    <t>Численность лиц, обслуженных в коллективных средствах размещения</t>
  </si>
  <si>
    <t>Объем инвестиций в основной капитал средств размещения (гостиницы, места для временного проживания)</t>
  </si>
  <si>
    <t>Объем платных туристских услуг, оказанных населению</t>
  </si>
  <si>
    <t>Объем платных услуг гостиниц  и аналогичных средств  размещения</t>
  </si>
  <si>
    <t>человек</t>
  </si>
  <si>
    <t>млн.руб.</t>
  </si>
  <si>
    <t>руб.</t>
  </si>
  <si>
    <t>заместитель главы Администрации по экономике, финансам и инвестициям</t>
  </si>
  <si>
    <t>Ответственный исполнитель: Управление экономики</t>
  </si>
  <si>
    <t>Ответственный исполнитель : Управление экономики</t>
  </si>
  <si>
    <t>Предложение по размещению, питанию и организации досуга для туристов и гостей города опубликовано на сайтах: на votkarte - туристическом путеводителе по Воткинску и на официальном сайте муниципального образования "Город Воткинск" в сети "Интернет"</t>
  </si>
  <si>
    <t xml:space="preserve">Управление развития города </t>
  </si>
  <si>
    <t>Управление развития города</t>
  </si>
  <si>
    <t>"Развитие туризма на 2020-2025 годы"</t>
  </si>
  <si>
    <t>Факт на конец отчетного периода (за 1-о</t>
  </si>
  <si>
    <t>январь-декабрь</t>
  </si>
  <si>
    <t>Разработана и принята имиджевая символика города, отражающая основные уникальные характеристики города, как территории благоприятной для проживания, туризма и инвестирования. Создана система пешеходной туристкой навигации (в т.ч. изготовление и установка уличных конструкций, организация временных туристко-информационных пунктов, информационных стоек в аэропорту, на ж/д вокзале Ижевска, в центре города). Разработка презентации-заявки  по проекту "Тур-код города" для участия во Всероссийском конкурсе лучших проектов туристского кода центра города. Содействие созданию комплекса обеспечивающей инфраструктуры туризма (Апробация пространства с помощью точечной урбанистики с целью мониторинга целесообразности использования центральной части города. Сохранение и развитие исторического центра города Воткинска). Создано единое информационно-навигационное приложение. Подготовлены материалы и сувенирная продукция для презентации Воткинска в мероприятиях с целью формирования дополнительного потребительского спроса и повышения туристкой и инвестиционной привлекательности. Участие города в Национальной премии Russian Event Awards, Всероссийской туристкой премии "Маршрут года", Всероссийском конкурсе "Туристический сувенир".</t>
  </si>
  <si>
    <t>Спроектированы туристские маршруты и разработаны тематические экскурсии и маршруты по городу (2 в год). Разработана линейка сувенирной продукции города Воткинска. Созданы и запущены в прокат видеоматериалы о туристском потенциале города (1 в год), подготовлены и изданы рекламно-информационные материалы о туристком потенциале города, туристкой карты, с переводом на английский язык (1 в год). Сформирован городской реестр объектов индустрии гостеприимства для развития внутреннего въездного туризма. Создана линейка полиграфической продукции для региональных туроператоров, фирм, занимающихся продажей турпродуктов</t>
  </si>
  <si>
    <t>Управление развития города, Управление культуры, Управление архитектуры</t>
  </si>
  <si>
    <t>_______________ /А.А. Асылханова</t>
  </si>
  <si>
    <t>по состоянию на 01.07.2023</t>
  </si>
  <si>
    <t>Отчет о реализации муниципальной программы:  "Развитие туризма на 2020-2026 годы"</t>
  </si>
  <si>
    <t>Наименование муниципальной программы "Развитие туризма на 2020-2026 годы"</t>
  </si>
  <si>
    <t>Наименование муниципальной программы : "Развитие туризма на 2020-2026 годы"</t>
  </si>
  <si>
    <t>Факт на начало отчетного периода (за 2022 год)</t>
  </si>
  <si>
    <t>План на конец отчетного 2023 года</t>
  </si>
  <si>
    <t>Реализация инвестиционного проекта ООО "ЭверестЭкстра" "Строительство гостиницы", ООО "ПаркузГрупп" "Строительство  базы отдыха "Деревня рыбака".</t>
  </si>
  <si>
    <t>1. В городе действует 29 туристических маршрутов, из них 3 сезонные (прогулка на гольф-каре, катере).                                                                                                                                   2. 7 мая 2023 года состоялся гала-концерт участников Всероссийского конкурса "Колыбель гения"</t>
  </si>
  <si>
    <t>1. 23 января 2023 года в Доме Овчинникова в городе Воткинске подведены итоги по туризму за 2022 год.   2. 4 февраля 2023 года проведен мозговой штура  на тему "Развитие туристического потенциала Воткинска и Воткинского района". Обсуждали с кандидатом географических наук, основателем и управляющим директором "Территория.РФ" Анной Булочниковой. 3. Помощь в регистрации участников проекта "Открываем Удмуртию вместе!" в рамках выигранного гранта по линии Росмолодежи (кол-во 500 человек).        4.            Проведение организационной работы по проведению "Выходные в 19 веке на родине П.И. Чайковского"           5. Разработка и подача документов на региональный конкурс " Лучшие муциципальные проекты". Тема: "Развиваем туризм - влюбляем  в Воткинск"                                                 6. Подготовка информации по Экотропе. Которая включает в себя: Липу на территориии Музея-усадьбы П.И. Чайковского, набережную, парк П.И. Чайковского "Времена года", "Березовский лес"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</si>
</sst>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7" fillId="0" borderId="0" xfId="0" applyFont="1"/>
    <xf numFmtId="0" fontId="1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1" fillId="0" borderId="0" xfId="0" applyFont="1" applyFill="1" applyAlignme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9" fillId="0" borderId="3" xfId="0" applyNumberFormat="1" applyFont="1" applyBorder="1"/>
    <xf numFmtId="165" fontId="9" fillId="0" borderId="1" xfId="0" applyNumberFormat="1" applyFont="1" applyBorder="1"/>
    <xf numFmtId="0" fontId="19" fillId="0" borderId="0" xfId="0" applyFont="1"/>
    <xf numFmtId="0" fontId="19" fillId="3" borderId="1" xfId="0" applyFont="1" applyFill="1" applyBorder="1" applyAlignment="1">
      <alignment wrapText="1"/>
    </xf>
    <xf numFmtId="165" fontId="7" fillId="0" borderId="3" xfId="0" applyNumberFormat="1" applyFont="1" applyBorder="1"/>
    <xf numFmtId="165" fontId="7" fillId="0" borderId="1" xfId="0" applyNumberFormat="1" applyFont="1" applyBorder="1"/>
    <xf numFmtId="0" fontId="19" fillId="3" borderId="1" xfId="0" applyFont="1" applyFill="1" applyBorder="1" applyAlignment="1">
      <alignment horizontal="left" wrapText="1" indent="3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0" xfId="0" applyFont="1"/>
    <xf numFmtId="0" fontId="1" fillId="0" borderId="0" xfId="0" applyFont="1"/>
    <xf numFmtId="0" fontId="17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/>
    <xf numFmtId="2" fontId="13" fillId="0" borderId="0" xfId="0" applyNumberFormat="1" applyFont="1"/>
    <xf numFmtId="0" fontId="13" fillId="0" borderId="0" xfId="0" applyFont="1"/>
    <xf numFmtId="2" fontId="6" fillId="0" borderId="0" xfId="0" applyNumberFormat="1" applyFont="1"/>
    <xf numFmtId="0" fontId="6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justify" vertical="center"/>
    </xf>
    <xf numFmtId="0" fontId="20" fillId="0" borderId="0" xfId="0" applyFont="1" applyFill="1"/>
    <xf numFmtId="0" fontId="4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/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/>
    <xf numFmtId="49" fontId="15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6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center" vertical="justify" wrapText="1"/>
    </xf>
    <xf numFmtId="0" fontId="3" fillId="0" borderId="6" xfId="0" applyFont="1" applyFill="1" applyBorder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4" borderId="4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2" xfId="0" applyFont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1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60" workbookViewId="0">
      <selection activeCell="P22" sqref="P22"/>
    </sheetView>
  </sheetViews>
  <sheetFormatPr defaultRowHeight="15"/>
  <cols>
    <col min="1" max="5" width="3.28515625" style="15" customWidth="1"/>
    <col min="6" max="6" width="27.85546875" style="15" customWidth="1"/>
    <col min="7" max="7" width="16.85546875" style="78" customWidth="1"/>
    <col min="8" max="8" width="5.42578125" style="78" customWidth="1"/>
    <col min="9" max="10" width="4" style="15" customWidth="1"/>
    <col min="11" max="11" width="10.140625" style="15" customWidth="1"/>
    <col min="12" max="12" width="4.5703125" style="15" customWidth="1"/>
    <col min="13" max="15" width="10.5703125" style="15" customWidth="1"/>
    <col min="16" max="17" width="8.85546875" style="15" customWidth="1"/>
    <col min="18" max="16384" width="9.140625" style="15"/>
  </cols>
  <sheetData>
    <row r="1" spans="1:17" s="14" customFormat="1" ht="14.1" customHeight="1">
      <c r="A1" s="12"/>
      <c r="B1" s="12"/>
      <c r="C1" s="12"/>
      <c r="D1" s="12"/>
      <c r="E1" s="12"/>
      <c r="F1" s="12"/>
      <c r="G1" s="76"/>
      <c r="H1" s="76"/>
      <c r="I1" s="12"/>
      <c r="J1" s="12"/>
      <c r="K1" s="12"/>
      <c r="L1" s="12"/>
      <c r="M1" s="12"/>
      <c r="N1" s="121" t="s">
        <v>23</v>
      </c>
      <c r="O1" s="121"/>
      <c r="P1" s="121"/>
      <c r="Q1" s="121"/>
    </row>
    <row r="2" spans="1:17" s="14" customFormat="1" ht="36" customHeight="1">
      <c r="A2" s="12"/>
      <c r="B2" s="12"/>
      <c r="C2" s="12"/>
      <c r="D2" s="12"/>
      <c r="E2" s="12"/>
      <c r="F2" s="12"/>
      <c r="G2" s="76"/>
      <c r="H2" s="76"/>
      <c r="I2" s="12"/>
      <c r="J2" s="12"/>
      <c r="K2" s="12"/>
      <c r="L2" s="12"/>
      <c r="M2" s="12"/>
      <c r="N2" s="122" t="s">
        <v>41</v>
      </c>
      <c r="O2" s="122"/>
      <c r="P2" s="122"/>
      <c r="Q2" s="122"/>
    </row>
    <row r="3" spans="1:17" s="14" customFormat="1" ht="50.25" customHeight="1">
      <c r="A3" s="12"/>
      <c r="B3" s="12"/>
      <c r="C3" s="12"/>
      <c r="D3" s="12"/>
      <c r="E3" s="12"/>
      <c r="F3" s="12"/>
      <c r="G3" s="76"/>
      <c r="H3" s="76"/>
      <c r="I3" s="12"/>
      <c r="J3" s="12"/>
      <c r="K3" s="12"/>
      <c r="L3" s="12"/>
      <c r="M3" s="12"/>
      <c r="N3" s="123" t="s">
        <v>71</v>
      </c>
      <c r="O3" s="123"/>
      <c r="P3" s="123"/>
      <c r="Q3" s="123"/>
    </row>
    <row r="4" spans="1:17" ht="16.5" customHeight="1">
      <c r="A4" s="4"/>
      <c r="B4" s="4"/>
      <c r="C4" s="4"/>
      <c r="D4" s="4"/>
      <c r="E4" s="4"/>
      <c r="F4" s="4"/>
      <c r="G4" s="77"/>
      <c r="H4" s="77"/>
      <c r="I4" s="4"/>
      <c r="J4" s="4"/>
      <c r="K4" s="4"/>
      <c r="L4" s="4"/>
      <c r="M4" s="4"/>
      <c r="N4" s="124" t="s">
        <v>42</v>
      </c>
      <c r="O4" s="124"/>
      <c r="P4" s="124"/>
      <c r="Q4" s="124"/>
    </row>
    <row r="5" spans="1:17" ht="18" customHeight="1">
      <c r="A5" s="4"/>
      <c r="B5" s="4"/>
      <c r="C5" s="4"/>
      <c r="D5" s="4"/>
      <c r="E5" s="4"/>
      <c r="F5" s="4"/>
      <c r="G5" s="77"/>
      <c r="H5" s="77"/>
      <c r="I5" s="4"/>
      <c r="J5" s="4"/>
      <c r="K5" s="4"/>
      <c r="L5" s="4"/>
      <c r="M5" s="4"/>
      <c r="N5" s="126" t="s">
        <v>83</v>
      </c>
      <c r="O5" s="126"/>
      <c r="P5" s="126"/>
      <c r="Q5" s="126"/>
    </row>
    <row r="6" spans="1:17" ht="18" customHeight="1">
      <c r="A6" s="4"/>
      <c r="B6" s="4"/>
      <c r="C6" s="4"/>
      <c r="D6" s="4"/>
      <c r="E6" s="4"/>
      <c r="F6" s="4"/>
      <c r="G6" s="77"/>
      <c r="H6" s="77"/>
      <c r="I6" s="4"/>
      <c r="J6" s="4"/>
      <c r="K6" s="4"/>
      <c r="L6" s="4"/>
      <c r="M6" s="4"/>
      <c r="N6" s="128" t="s">
        <v>43</v>
      </c>
      <c r="O6" s="128"/>
      <c r="P6" s="128"/>
      <c r="Q6" s="128"/>
    </row>
    <row r="7" spans="1:17" ht="18" customHeight="1">
      <c r="A7" s="4"/>
      <c r="B7" s="4"/>
      <c r="C7" s="4"/>
      <c r="D7" s="4"/>
      <c r="E7" s="4"/>
      <c r="F7" s="4"/>
      <c r="G7" s="77"/>
      <c r="H7" s="77"/>
      <c r="I7" s="4"/>
      <c r="J7" s="4"/>
      <c r="K7" s="4"/>
      <c r="L7" s="4"/>
      <c r="M7" s="4"/>
      <c r="N7" s="127" t="s">
        <v>44</v>
      </c>
      <c r="O7" s="127"/>
      <c r="P7" s="127"/>
      <c r="Q7" s="127"/>
    </row>
    <row r="8" spans="1:17" ht="18" customHeight="1">
      <c r="A8" s="4"/>
      <c r="B8" s="4"/>
      <c r="C8" s="4"/>
      <c r="D8" s="4"/>
      <c r="E8" s="4"/>
      <c r="F8" s="4"/>
      <c r="G8" s="77"/>
      <c r="H8" s="77"/>
      <c r="I8" s="4"/>
      <c r="J8" s="4"/>
      <c r="K8" s="4"/>
      <c r="L8" s="4"/>
      <c r="M8" s="4"/>
      <c r="N8" s="128" t="s">
        <v>45</v>
      </c>
      <c r="O8" s="128"/>
      <c r="P8" s="128"/>
      <c r="Q8" s="128"/>
    </row>
    <row r="9" spans="1:17" ht="14.1" customHeight="1">
      <c r="A9" s="4"/>
      <c r="B9" s="4"/>
      <c r="C9" s="4"/>
      <c r="D9" s="4"/>
      <c r="E9" s="4"/>
      <c r="F9" s="4"/>
      <c r="G9" s="77"/>
      <c r="H9" s="77"/>
      <c r="I9" s="4"/>
      <c r="J9" s="4"/>
      <c r="K9" s="4"/>
      <c r="L9" s="4"/>
      <c r="M9" s="4"/>
      <c r="N9" s="3"/>
      <c r="O9" s="3"/>
      <c r="P9" s="4"/>
      <c r="Q9" s="4"/>
    </row>
    <row r="10" spans="1:17" s="14" customFormat="1" ht="17.45" customHeight="1">
      <c r="A10" s="125" t="s">
        <v>85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s="14" customFormat="1" ht="17.45" customHeight="1">
      <c r="A11" s="125" t="s">
        <v>84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</row>
    <row r="12" spans="1:17" s="14" customFormat="1" ht="17.45" customHeight="1">
      <c r="A12" s="6"/>
      <c r="B12" s="10"/>
      <c r="C12" s="10"/>
      <c r="D12" s="10"/>
      <c r="E12" s="10"/>
      <c r="F12" s="10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14" customFormat="1" ht="17.45" customHeight="1">
      <c r="A13" s="6"/>
      <c r="B13" s="10"/>
      <c r="C13" s="10"/>
      <c r="D13" s="10"/>
      <c r="E13" s="10"/>
      <c r="F13" s="10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0"/>
    </row>
  </sheetData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60" workbookViewId="0">
      <selection activeCell="J22" sqref="J22"/>
    </sheetView>
  </sheetViews>
  <sheetFormatPr defaultRowHeight="15"/>
  <cols>
    <col min="1" max="2" width="6" style="15" customWidth="1"/>
    <col min="3" max="3" width="22" style="15" customWidth="1"/>
    <col min="4" max="4" width="55.5703125" style="15" customWidth="1"/>
    <col min="5" max="5" width="17.5703125" style="15" customWidth="1"/>
    <col min="6" max="6" width="15.140625" style="15" customWidth="1"/>
    <col min="7" max="7" width="16.140625" style="15" customWidth="1"/>
    <col min="8" max="16384" width="9.140625" style="15"/>
  </cols>
  <sheetData>
    <row r="1" spans="1:17" s="14" customFormat="1" ht="18" customHeight="1">
      <c r="A1" s="18"/>
      <c r="B1" s="18"/>
      <c r="C1" s="18"/>
      <c r="D1" s="18"/>
      <c r="E1" s="18"/>
      <c r="F1" s="18"/>
      <c r="G1" s="18" t="s">
        <v>47</v>
      </c>
    </row>
    <row r="2" spans="1:17" s="14" customFormat="1" ht="17.25" customHeight="1">
      <c r="A2" s="129" t="s">
        <v>46</v>
      </c>
      <c r="B2" s="129"/>
      <c r="C2" s="129"/>
      <c r="D2" s="129"/>
      <c r="E2" s="129"/>
      <c r="F2" s="129"/>
      <c r="G2" s="129"/>
    </row>
    <row r="3" spans="1:17" s="14" customFormat="1" ht="17.25" customHeight="1">
      <c r="A3" s="129" t="s">
        <v>84</v>
      </c>
      <c r="B3" s="129"/>
      <c r="C3" s="129"/>
      <c r="D3" s="129"/>
      <c r="E3" s="129"/>
      <c r="F3" s="129"/>
      <c r="G3" s="129"/>
    </row>
    <row r="4" spans="1:17" s="17" customFormat="1" ht="15" customHeight="1">
      <c r="A4" s="121" t="s">
        <v>86</v>
      </c>
      <c r="B4" s="121"/>
      <c r="C4" s="121"/>
      <c r="D4" s="121"/>
      <c r="E4" s="121"/>
      <c r="F4" s="121"/>
      <c r="G4" s="121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17" customFormat="1" ht="16.149999999999999" customHeight="1">
      <c r="A5" s="121" t="s">
        <v>72</v>
      </c>
      <c r="B5" s="121"/>
      <c r="C5" s="121"/>
      <c r="D5" s="121"/>
      <c r="E5" s="121"/>
      <c r="F5" s="121"/>
      <c r="G5" s="121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4" customFormat="1" ht="17.25" customHeight="1">
      <c r="A6" s="19"/>
      <c r="B6" s="19"/>
      <c r="C6" s="19"/>
      <c r="D6" s="19"/>
      <c r="E6" s="19"/>
      <c r="F6" s="19"/>
      <c r="G6" s="19"/>
    </row>
    <row r="7" spans="1:17" ht="5.45" customHeight="1">
      <c r="A7" s="5"/>
      <c r="B7" s="5"/>
      <c r="C7" s="5"/>
      <c r="D7" s="5"/>
      <c r="E7" s="5"/>
      <c r="F7" s="5"/>
      <c r="G7" s="5"/>
    </row>
    <row r="8" spans="1:17" s="20" customFormat="1" ht="20.25" customHeight="1">
      <c r="A8" s="130" t="s">
        <v>6</v>
      </c>
      <c r="B8" s="130"/>
      <c r="C8" s="130" t="s">
        <v>19</v>
      </c>
      <c r="D8" s="130" t="s">
        <v>20</v>
      </c>
      <c r="E8" s="133" t="s">
        <v>21</v>
      </c>
      <c r="F8" s="134"/>
      <c r="G8" s="130" t="s">
        <v>32</v>
      </c>
    </row>
    <row r="9" spans="1:17" s="20" customFormat="1" ht="27.75" customHeight="1">
      <c r="A9" s="130"/>
      <c r="B9" s="130"/>
      <c r="C9" s="130" t="s">
        <v>18</v>
      </c>
      <c r="D9" s="130"/>
      <c r="E9" s="131" t="s">
        <v>29</v>
      </c>
      <c r="F9" s="135" t="s">
        <v>30</v>
      </c>
      <c r="G9" s="130"/>
    </row>
    <row r="10" spans="1:17" s="20" customFormat="1" ht="21.75" customHeight="1">
      <c r="A10" s="9" t="s">
        <v>11</v>
      </c>
      <c r="B10" s="9" t="s">
        <v>7</v>
      </c>
      <c r="C10" s="130"/>
      <c r="D10" s="130"/>
      <c r="E10" s="132"/>
      <c r="F10" s="136"/>
      <c r="G10" s="130"/>
    </row>
    <row r="11" spans="1:17" s="20" customFormat="1" ht="14.25" customHeight="1">
      <c r="A11" s="9">
        <v>1</v>
      </c>
      <c r="B11" s="9">
        <v>2</v>
      </c>
      <c r="C11" s="9">
        <v>3</v>
      </c>
      <c r="D11" s="9">
        <v>4</v>
      </c>
      <c r="E11" s="21">
        <v>5</v>
      </c>
      <c r="F11" s="22">
        <v>6</v>
      </c>
      <c r="G11" s="9">
        <v>7</v>
      </c>
    </row>
    <row r="12" spans="1:17" s="26" customFormat="1" ht="15" customHeight="1">
      <c r="A12" s="137" t="s">
        <v>52</v>
      </c>
      <c r="B12" s="137"/>
      <c r="C12" s="138" t="s">
        <v>77</v>
      </c>
      <c r="D12" s="23" t="s">
        <v>39</v>
      </c>
      <c r="E12" s="24">
        <v>20</v>
      </c>
      <c r="F12" s="25">
        <v>0</v>
      </c>
      <c r="G12" s="25">
        <v>0</v>
      </c>
    </row>
    <row r="13" spans="1:17" s="26" customFormat="1" ht="15" customHeight="1">
      <c r="A13" s="137"/>
      <c r="B13" s="137"/>
      <c r="C13" s="138"/>
      <c r="D13" s="27" t="s">
        <v>33</v>
      </c>
      <c r="E13" s="28">
        <v>20</v>
      </c>
      <c r="F13" s="29">
        <v>0</v>
      </c>
      <c r="G13" s="25">
        <v>0</v>
      </c>
    </row>
    <row r="14" spans="1:17" s="26" customFormat="1" ht="15" customHeight="1">
      <c r="A14" s="137"/>
      <c r="B14" s="137"/>
      <c r="C14" s="138"/>
      <c r="D14" s="30" t="s">
        <v>22</v>
      </c>
      <c r="E14" s="31"/>
      <c r="F14" s="32"/>
      <c r="G14" s="25"/>
    </row>
    <row r="15" spans="1:17" s="26" customFormat="1" ht="13.5" customHeight="1">
      <c r="A15" s="137"/>
      <c r="B15" s="137"/>
      <c r="C15" s="138"/>
      <c r="D15" s="30" t="s">
        <v>34</v>
      </c>
      <c r="E15" s="31">
        <v>20</v>
      </c>
      <c r="F15" s="32">
        <v>0</v>
      </c>
      <c r="G15" s="25">
        <v>0</v>
      </c>
    </row>
    <row r="16" spans="1:17" s="26" customFormat="1" ht="15" customHeight="1">
      <c r="A16" s="137"/>
      <c r="B16" s="137"/>
      <c r="C16" s="138"/>
      <c r="D16" s="30" t="s">
        <v>35</v>
      </c>
      <c r="E16" s="31">
        <v>0</v>
      </c>
      <c r="F16" s="32">
        <v>0</v>
      </c>
      <c r="G16" s="25">
        <v>0</v>
      </c>
    </row>
    <row r="17" spans="1:7" s="26" customFormat="1" ht="15" customHeight="1">
      <c r="A17" s="137"/>
      <c r="B17" s="137"/>
      <c r="C17" s="138"/>
      <c r="D17" s="30" t="s">
        <v>36</v>
      </c>
      <c r="E17" s="31">
        <v>0</v>
      </c>
      <c r="F17" s="32">
        <v>0</v>
      </c>
      <c r="G17" s="25">
        <v>0</v>
      </c>
    </row>
    <row r="18" spans="1:7" s="26" customFormat="1" ht="26.25" customHeight="1">
      <c r="A18" s="137"/>
      <c r="B18" s="137"/>
      <c r="C18" s="138"/>
      <c r="D18" s="27" t="s">
        <v>38</v>
      </c>
      <c r="E18" s="31">
        <v>0</v>
      </c>
      <c r="F18" s="32">
        <v>0</v>
      </c>
      <c r="G18" s="25">
        <v>0</v>
      </c>
    </row>
    <row r="19" spans="1:7" s="26" customFormat="1" ht="15" customHeight="1">
      <c r="A19" s="137"/>
      <c r="B19" s="137"/>
      <c r="C19" s="138"/>
      <c r="D19" s="27" t="s">
        <v>37</v>
      </c>
      <c r="E19" s="31">
        <v>0</v>
      </c>
      <c r="F19" s="32">
        <v>0</v>
      </c>
      <c r="G19" s="25">
        <v>0</v>
      </c>
    </row>
  </sheetData>
  <mergeCells count="14">
    <mergeCell ref="A12:A19"/>
    <mergeCell ref="B12:B19"/>
    <mergeCell ref="C12:C19"/>
    <mergeCell ref="A4:G4"/>
    <mergeCell ref="A5:G5"/>
    <mergeCell ref="G8:G10"/>
    <mergeCell ref="A2:G2"/>
    <mergeCell ref="A8:B9"/>
    <mergeCell ref="C8:C10"/>
    <mergeCell ref="D8:D10"/>
    <mergeCell ref="E9:E10"/>
    <mergeCell ref="E8:F8"/>
    <mergeCell ref="F9:F10"/>
    <mergeCell ref="A3:G3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topLeftCell="A12" zoomScale="89" zoomScaleSheetLayoutView="89" workbookViewId="0">
      <selection activeCell="J12" sqref="J12"/>
    </sheetView>
  </sheetViews>
  <sheetFormatPr defaultColWidth="8.85546875" defaultRowHeight="12"/>
  <cols>
    <col min="1" max="1" width="3.85546875" style="1" customWidth="1"/>
    <col min="2" max="2" width="3" style="1" customWidth="1"/>
    <col min="3" max="3" width="3.85546875" style="1" customWidth="1"/>
    <col min="4" max="4" width="3" style="1" customWidth="1"/>
    <col min="5" max="5" width="21.5703125" style="1" customWidth="1"/>
    <col min="6" max="6" width="11.140625" style="1" customWidth="1"/>
    <col min="7" max="7" width="8.85546875" style="1" customWidth="1"/>
    <col min="8" max="8" width="8.28515625" style="1" customWidth="1"/>
    <col min="9" max="9" width="38.42578125" style="1" customWidth="1"/>
    <col min="10" max="10" width="33" style="82" customWidth="1"/>
    <col min="11" max="11" width="10.42578125" style="82" customWidth="1"/>
    <col min="12" max="16384" width="8.85546875" style="1"/>
  </cols>
  <sheetData>
    <row r="1" spans="1:17" ht="14.25" customHeight="1">
      <c r="I1" s="79"/>
      <c r="J1" s="80"/>
      <c r="K1" s="80" t="s">
        <v>49</v>
      </c>
      <c r="L1" s="79"/>
      <c r="M1" s="79"/>
      <c r="N1" s="81"/>
    </row>
    <row r="2" spans="1:17" ht="18" customHeight="1">
      <c r="A2" s="143" t="s">
        <v>48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7" s="83" customFormat="1" ht="17.25" customHeight="1">
      <c r="A3" s="151" t="s">
        <v>84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7" ht="15" customHeight="1">
      <c r="A4" s="152" t="s">
        <v>86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81"/>
      <c r="M4" s="81"/>
      <c r="N4" s="81"/>
      <c r="O4" s="81"/>
      <c r="P4" s="81"/>
      <c r="Q4" s="81"/>
    </row>
    <row r="5" spans="1:17" ht="16.149999999999999" customHeight="1">
      <c r="A5" s="152" t="s">
        <v>62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81"/>
      <c r="M5" s="81"/>
      <c r="N5" s="81"/>
      <c r="O5" s="81"/>
      <c r="P5" s="81"/>
      <c r="Q5" s="81"/>
    </row>
    <row r="6" spans="1:17">
      <c r="D6" s="2"/>
      <c r="E6" s="2"/>
      <c r="F6" s="2"/>
      <c r="G6" s="2"/>
      <c r="H6" s="2"/>
      <c r="I6" s="2"/>
      <c r="J6" s="84"/>
    </row>
    <row r="7" spans="1:17" ht="51" customHeight="1">
      <c r="A7" s="145" t="s">
        <v>6</v>
      </c>
      <c r="B7" s="146"/>
      <c r="C7" s="146"/>
      <c r="D7" s="147"/>
      <c r="E7" s="148" t="s">
        <v>12</v>
      </c>
      <c r="F7" s="148" t="s">
        <v>2</v>
      </c>
      <c r="G7" s="148" t="s">
        <v>26</v>
      </c>
      <c r="H7" s="148" t="s">
        <v>27</v>
      </c>
      <c r="I7" s="148" t="s">
        <v>3</v>
      </c>
      <c r="J7" s="149" t="s">
        <v>24</v>
      </c>
      <c r="K7" s="148" t="s">
        <v>25</v>
      </c>
    </row>
    <row r="8" spans="1:17" ht="20.25" customHeight="1">
      <c r="A8" s="85" t="s">
        <v>11</v>
      </c>
      <c r="B8" s="85" t="s">
        <v>7</v>
      </c>
      <c r="C8" s="85" t="s">
        <v>8</v>
      </c>
      <c r="D8" s="85" t="s">
        <v>9</v>
      </c>
      <c r="E8" s="148"/>
      <c r="F8" s="148"/>
      <c r="G8" s="148"/>
      <c r="H8" s="148"/>
      <c r="I8" s="148"/>
      <c r="J8" s="150"/>
      <c r="K8" s="148"/>
    </row>
    <row r="9" spans="1:17" ht="15" customHeigh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5">
        <v>6</v>
      </c>
      <c r="G9" s="85">
        <v>7</v>
      </c>
      <c r="H9" s="85">
        <v>8</v>
      </c>
      <c r="I9" s="85">
        <v>9</v>
      </c>
      <c r="J9" s="86">
        <v>10</v>
      </c>
      <c r="K9" s="85">
        <v>11</v>
      </c>
    </row>
    <row r="10" spans="1:17" s="88" customFormat="1" ht="34.5" customHeight="1">
      <c r="A10" s="55">
        <v>17</v>
      </c>
      <c r="B10" s="55">
        <v>1</v>
      </c>
      <c r="C10" s="55"/>
      <c r="D10" s="55"/>
      <c r="E10" s="139" t="s">
        <v>54</v>
      </c>
      <c r="F10" s="142"/>
      <c r="G10" s="142"/>
      <c r="H10" s="142"/>
      <c r="I10" s="142"/>
      <c r="J10" s="142"/>
      <c r="K10" s="87"/>
    </row>
    <row r="11" spans="1:17" s="88" customFormat="1" ht="338.25" customHeight="1">
      <c r="A11" s="109" t="s">
        <v>52</v>
      </c>
      <c r="B11" s="109" t="s">
        <v>5</v>
      </c>
      <c r="C11" s="109" t="s">
        <v>58</v>
      </c>
      <c r="D11" s="109" t="s">
        <v>5</v>
      </c>
      <c r="E11" s="53" t="s">
        <v>53</v>
      </c>
      <c r="F11" s="54" t="s">
        <v>82</v>
      </c>
      <c r="G11" s="89" t="s">
        <v>79</v>
      </c>
      <c r="H11" s="89" t="s">
        <v>57</v>
      </c>
      <c r="I11" s="153" t="s">
        <v>80</v>
      </c>
      <c r="J11" s="53" t="s">
        <v>92</v>
      </c>
      <c r="K11" s="90"/>
    </row>
    <row r="12" spans="1:17" ht="96" customHeight="1">
      <c r="A12" s="91" t="s">
        <v>52</v>
      </c>
      <c r="B12" s="91" t="s">
        <v>5</v>
      </c>
      <c r="C12" s="91" t="s">
        <v>13</v>
      </c>
      <c r="D12" s="91" t="s">
        <v>4</v>
      </c>
      <c r="E12" s="52" t="s">
        <v>55</v>
      </c>
      <c r="F12" s="89" t="s">
        <v>75</v>
      </c>
      <c r="G12" s="89" t="s">
        <v>56</v>
      </c>
      <c r="H12" s="89" t="s">
        <v>57</v>
      </c>
      <c r="I12" s="154"/>
      <c r="J12" s="52" t="s">
        <v>74</v>
      </c>
      <c r="K12" s="92"/>
    </row>
    <row r="13" spans="1:17" s="88" customFormat="1" ht="24.75" customHeight="1">
      <c r="A13" s="56" t="s">
        <v>52</v>
      </c>
      <c r="B13" s="56" t="s">
        <v>5</v>
      </c>
      <c r="C13" s="56" t="s">
        <v>10</v>
      </c>
      <c r="D13" s="93"/>
      <c r="E13" s="139" t="s">
        <v>59</v>
      </c>
      <c r="F13" s="140"/>
      <c r="G13" s="140"/>
      <c r="H13" s="140"/>
      <c r="I13" s="140"/>
      <c r="J13" s="141"/>
      <c r="K13" s="94"/>
    </row>
    <row r="14" spans="1:17" s="88" customFormat="1" ht="323.25" customHeight="1">
      <c r="A14" s="91" t="s">
        <v>52</v>
      </c>
      <c r="B14" s="91" t="s">
        <v>5</v>
      </c>
      <c r="C14" s="91" t="s">
        <v>10</v>
      </c>
      <c r="D14" s="91" t="s">
        <v>5</v>
      </c>
      <c r="E14" s="52" t="s">
        <v>60</v>
      </c>
      <c r="F14" s="89" t="s">
        <v>76</v>
      </c>
      <c r="G14" s="89" t="s">
        <v>61</v>
      </c>
      <c r="H14" s="89" t="s">
        <v>61</v>
      </c>
      <c r="I14" s="118" t="s">
        <v>81</v>
      </c>
      <c r="J14" s="119" t="s">
        <v>91</v>
      </c>
      <c r="K14" s="90"/>
    </row>
    <row r="15" spans="1:17" s="88" customFormat="1" ht="52.5" customHeight="1">
      <c r="A15" s="95"/>
      <c r="B15" s="95"/>
      <c r="C15" s="95"/>
      <c r="D15" s="96"/>
      <c r="E15" s="97"/>
      <c r="F15" s="98"/>
      <c r="G15" s="98"/>
      <c r="H15" s="98"/>
      <c r="I15" s="96"/>
      <c r="J15" s="117"/>
      <c r="K15" s="99"/>
    </row>
    <row r="16" spans="1:17" ht="19.149999999999999" customHeight="1">
      <c r="A16" s="100"/>
      <c r="B16" s="100"/>
      <c r="C16" s="100"/>
      <c r="D16" s="100"/>
      <c r="E16" s="101"/>
      <c r="F16" s="102"/>
      <c r="G16" s="102"/>
      <c r="H16" s="102"/>
      <c r="I16" s="103"/>
      <c r="J16" s="117"/>
      <c r="K16" s="104"/>
    </row>
    <row r="17" spans="1:11" ht="19.149999999999999" customHeight="1">
      <c r="A17" s="100"/>
      <c r="B17" s="100"/>
      <c r="C17" s="100"/>
      <c r="D17" s="100"/>
      <c r="E17" s="101"/>
      <c r="F17" s="102"/>
      <c r="G17" s="102"/>
      <c r="H17" s="102"/>
      <c r="I17" s="103"/>
      <c r="J17" s="103"/>
      <c r="K17" s="105"/>
    </row>
    <row r="18" spans="1:11" s="88" customFormat="1" ht="19.149999999999999" customHeight="1">
      <c r="A18" s="95"/>
      <c r="B18" s="95"/>
      <c r="C18" s="95"/>
      <c r="D18" s="95"/>
      <c r="E18" s="106"/>
      <c r="F18" s="98"/>
      <c r="G18" s="98"/>
      <c r="H18" s="98"/>
      <c r="I18" s="107"/>
      <c r="J18" s="107"/>
      <c r="K18" s="108"/>
    </row>
    <row r="19" spans="1:11" ht="19.149999999999999" customHeight="1">
      <c r="A19" s="100"/>
      <c r="B19" s="100"/>
      <c r="C19" s="100"/>
      <c r="D19" s="100"/>
      <c r="E19" s="101"/>
      <c r="F19" s="102"/>
      <c r="G19" s="102"/>
      <c r="H19" s="102"/>
      <c r="I19" s="103"/>
      <c r="J19" s="103"/>
      <c r="K19" s="104"/>
    </row>
  </sheetData>
  <mergeCells count="15">
    <mergeCell ref="E13:J13"/>
    <mergeCell ref="E10:J10"/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A4:K4"/>
    <mergeCell ref="A5:K5"/>
    <mergeCell ref="K7:K8"/>
    <mergeCell ref="I11:I12"/>
  </mergeCells>
  <phoneticPr fontId="5" type="noConversion"/>
  <pageMargins left="0.15748031496062992" right="0.11811023622047245" top="0.23622047244094491" bottom="0.19685039370078741" header="0.27559055118110237" footer="0.59055118110236227"/>
  <pageSetup paperSize="9" scale="97" orientation="landscape" r:id="rId1"/>
  <headerFooter alignWithMargins="0"/>
  <rowBreaks count="1" manualBreakCount="1">
    <brk id="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topLeftCell="A8" workbookViewId="0">
      <selection activeCell="P14" sqref="P14"/>
    </sheetView>
  </sheetViews>
  <sheetFormatPr defaultColWidth="8.85546875" defaultRowHeight="15"/>
  <cols>
    <col min="1" max="2" width="5.85546875" style="42" customWidth="1"/>
    <col min="3" max="3" width="3.5703125" style="42" customWidth="1"/>
    <col min="4" max="4" width="33.140625" style="42" customWidth="1"/>
    <col min="5" max="5" width="8.7109375" style="42" customWidth="1"/>
    <col min="6" max="8" width="10.42578125" style="42" customWidth="1"/>
    <col min="9" max="9" width="11.42578125" style="42" customWidth="1"/>
    <col min="10" max="10" width="10.7109375" style="42" customWidth="1"/>
    <col min="11" max="11" width="27.7109375" style="42" customWidth="1"/>
    <col min="12" max="12" width="8.85546875" style="41" customWidth="1"/>
    <col min="13" max="16384" width="8.85546875" style="42"/>
  </cols>
  <sheetData>
    <row r="1" spans="1:17" s="17" customFormat="1" ht="17.25" customHeight="1">
      <c r="A1" s="12"/>
      <c r="B1" s="12"/>
      <c r="C1" s="12"/>
      <c r="D1" s="12"/>
      <c r="E1" s="12"/>
      <c r="F1" s="12"/>
      <c r="G1" s="12"/>
      <c r="H1" s="12"/>
      <c r="I1" s="16"/>
      <c r="J1" s="16"/>
      <c r="K1" s="39" t="s">
        <v>51</v>
      </c>
      <c r="L1" s="40"/>
    </row>
    <row r="2" spans="1:17" s="17" customFormat="1" ht="16.149999999999999" customHeight="1">
      <c r="A2" s="12"/>
      <c r="B2" s="161" t="s">
        <v>50</v>
      </c>
      <c r="C2" s="161"/>
      <c r="D2" s="161"/>
      <c r="E2" s="161"/>
      <c r="F2" s="161"/>
      <c r="G2" s="161"/>
      <c r="H2" s="161"/>
      <c r="I2" s="161"/>
      <c r="J2" s="161"/>
      <c r="K2" s="161"/>
      <c r="L2" s="40"/>
    </row>
    <row r="3" spans="1:17" s="36" customFormat="1" ht="17.25" customHeight="1">
      <c r="A3" s="164" t="s">
        <v>84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7" s="12" customFormat="1" ht="15" customHeight="1">
      <c r="A4" s="121" t="s">
        <v>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6"/>
      <c r="M4" s="16"/>
      <c r="N4" s="16"/>
      <c r="O4" s="16"/>
      <c r="P4" s="16"/>
      <c r="Q4" s="16"/>
    </row>
    <row r="5" spans="1:17" s="12" customFormat="1" ht="16.149999999999999" customHeight="1">
      <c r="A5" s="121" t="s">
        <v>73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6"/>
      <c r="M5" s="16"/>
      <c r="N5" s="16"/>
      <c r="O5" s="16"/>
      <c r="P5" s="16"/>
      <c r="Q5" s="16"/>
    </row>
    <row r="6" spans="1:17" ht="14.1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7" s="33" customFormat="1" ht="26.25" customHeight="1">
      <c r="A7" s="162" t="s">
        <v>6</v>
      </c>
      <c r="B7" s="163"/>
      <c r="C7" s="162" t="s">
        <v>14</v>
      </c>
      <c r="D7" s="162" t="s">
        <v>15</v>
      </c>
      <c r="E7" s="162" t="s">
        <v>16</v>
      </c>
      <c r="F7" s="162" t="s">
        <v>17</v>
      </c>
      <c r="G7" s="162"/>
      <c r="H7" s="162"/>
      <c r="I7" s="156" t="s">
        <v>31</v>
      </c>
      <c r="J7" s="156" t="s">
        <v>40</v>
      </c>
      <c r="K7" s="156" t="s">
        <v>28</v>
      </c>
      <c r="L7" s="43"/>
    </row>
    <row r="8" spans="1:17" s="33" customFormat="1" ht="43.5" customHeight="1">
      <c r="A8" s="163"/>
      <c r="B8" s="163"/>
      <c r="C8" s="162"/>
      <c r="D8" s="162"/>
      <c r="E8" s="162"/>
      <c r="F8" s="162" t="s">
        <v>88</v>
      </c>
      <c r="G8" s="162" t="s">
        <v>89</v>
      </c>
      <c r="H8" s="162" t="s">
        <v>78</v>
      </c>
      <c r="I8" s="157"/>
      <c r="J8" s="157"/>
      <c r="K8" s="159"/>
      <c r="L8" s="43"/>
    </row>
    <row r="9" spans="1:17" s="33" customFormat="1" ht="14.1" customHeight="1">
      <c r="A9" s="8" t="s">
        <v>11</v>
      </c>
      <c r="B9" s="8" t="s">
        <v>7</v>
      </c>
      <c r="C9" s="162"/>
      <c r="D9" s="163"/>
      <c r="E9" s="163"/>
      <c r="F9" s="162"/>
      <c r="G9" s="162"/>
      <c r="H9" s="162"/>
      <c r="I9" s="158"/>
      <c r="J9" s="158"/>
      <c r="K9" s="160"/>
      <c r="L9" s="43"/>
    </row>
    <row r="10" spans="1:17" s="33" customFormat="1" ht="14.1" customHeight="1">
      <c r="A10" s="8" t="s">
        <v>5</v>
      </c>
      <c r="B10" s="8" t="s">
        <v>4</v>
      </c>
      <c r="C10" s="7">
        <v>3</v>
      </c>
      <c r="D10" s="44">
        <v>4</v>
      </c>
      <c r="E10" s="44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11">
        <v>11</v>
      </c>
      <c r="L10" s="43"/>
    </row>
    <row r="11" spans="1:17" s="35" customFormat="1" ht="12.75">
      <c r="A11" s="45" t="s">
        <v>0</v>
      </c>
      <c r="B11" s="38"/>
      <c r="C11" s="37"/>
      <c r="D11" s="155" t="s">
        <v>1</v>
      </c>
      <c r="E11" s="155"/>
      <c r="F11" s="155"/>
      <c r="G11" s="155"/>
      <c r="H11" s="155"/>
      <c r="I11" s="155"/>
      <c r="J11" s="155"/>
      <c r="K11" s="155"/>
      <c r="L11" s="46"/>
    </row>
    <row r="12" spans="1:17" s="35" customFormat="1" ht="70.5" customHeight="1">
      <c r="A12" s="57">
        <v>17</v>
      </c>
      <c r="B12" s="57">
        <v>1</v>
      </c>
      <c r="C12" s="58">
        <v>1</v>
      </c>
      <c r="D12" s="61" t="s">
        <v>63</v>
      </c>
      <c r="E12" s="60" t="s">
        <v>68</v>
      </c>
      <c r="F12" s="47">
        <v>140000</v>
      </c>
      <c r="G12" s="47">
        <v>145000</v>
      </c>
      <c r="H12" s="47">
        <v>98511</v>
      </c>
      <c r="I12" s="48">
        <f>H12/G12</f>
        <v>0.67938620689655171</v>
      </c>
      <c r="J12" s="49">
        <f>H12/F12*100</f>
        <v>70.364999999999995</v>
      </c>
      <c r="K12" s="110"/>
      <c r="L12" s="46"/>
    </row>
    <row r="13" spans="1:17" s="35" customFormat="1" ht="45">
      <c r="A13" s="57">
        <v>17</v>
      </c>
      <c r="B13" s="57">
        <v>1</v>
      </c>
      <c r="C13" s="59">
        <v>2</v>
      </c>
      <c r="D13" s="61" t="s">
        <v>64</v>
      </c>
      <c r="E13" s="60" t="s">
        <v>68</v>
      </c>
      <c r="F13" s="47">
        <v>7100</v>
      </c>
      <c r="G13" s="47">
        <v>7300</v>
      </c>
      <c r="H13" s="47">
        <v>5300</v>
      </c>
      <c r="I13" s="48">
        <f>H13/G13</f>
        <v>0.72602739726027399</v>
      </c>
      <c r="J13" s="49">
        <f>H13/F13*100</f>
        <v>74.647887323943664</v>
      </c>
      <c r="K13" s="37"/>
      <c r="L13" s="46"/>
    </row>
    <row r="14" spans="1:17" s="35" customFormat="1" ht="62.25" customHeight="1">
      <c r="A14" s="111">
        <v>17</v>
      </c>
      <c r="B14" s="111">
        <v>1</v>
      </c>
      <c r="C14" s="112">
        <v>3</v>
      </c>
      <c r="D14" s="113" t="s">
        <v>65</v>
      </c>
      <c r="E14" s="114" t="s">
        <v>69</v>
      </c>
      <c r="F14" s="115">
        <v>70</v>
      </c>
      <c r="G14" s="115">
        <v>30</v>
      </c>
      <c r="H14" s="115">
        <v>6</v>
      </c>
      <c r="I14" s="116">
        <f>H14/G14</f>
        <v>0.2</v>
      </c>
      <c r="J14" s="115">
        <v>0</v>
      </c>
      <c r="K14" s="120" t="s">
        <v>90</v>
      </c>
      <c r="L14" s="46"/>
    </row>
    <row r="15" spans="1:17" s="35" customFormat="1" ht="30">
      <c r="A15" s="57">
        <v>17</v>
      </c>
      <c r="B15" s="57">
        <v>1</v>
      </c>
      <c r="C15" s="59">
        <v>4</v>
      </c>
      <c r="D15" s="61" t="s">
        <v>66</v>
      </c>
      <c r="E15" s="60" t="s">
        <v>69</v>
      </c>
      <c r="F15" s="49">
        <v>15.5</v>
      </c>
      <c r="G15" s="49">
        <v>16</v>
      </c>
      <c r="H15" s="49">
        <v>8.6999999999999993</v>
      </c>
      <c r="I15" s="48">
        <f>H15/G15</f>
        <v>0.54374999999999996</v>
      </c>
      <c r="J15" s="49">
        <f>H15/F15*100</f>
        <v>56.129032258064512</v>
      </c>
      <c r="K15" s="37"/>
      <c r="L15" s="46"/>
    </row>
    <row r="16" spans="1:17" s="35" customFormat="1" ht="30">
      <c r="A16" s="57">
        <v>17</v>
      </c>
      <c r="B16" s="57">
        <v>1</v>
      </c>
      <c r="C16" s="60">
        <v>5</v>
      </c>
      <c r="D16" s="61" t="s">
        <v>67</v>
      </c>
      <c r="E16" s="60" t="s">
        <v>70</v>
      </c>
      <c r="F16" s="49">
        <v>11.3</v>
      </c>
      <c r="G16" s="49">
        <v>12</v>
      </c>
      <c r="H16" s="49">
        <v>6</v>
      </c>
      <c r="I16" s="48">
        <f>H16/G16</f>
        <v>0.5</v>
      </c>
      <c r="J16" s="49">
        <f>H16/F16*100</f>
        <v>53.097345132743357</v>
      </c>
      <c r="K16" s="37"/>
      <c r="L16" s="46"/>
    </row>
    <row r="17" spans="1:12" s="34" customFormat="1" ht="13.5" customHeight="1">
      <c r="A17" s="75"/>
      <c r="B17" s="74"/>
      <c r="C17" s="62"/>
      <c r="D17" s="73"/>
      <c r="E17" s="73"/>
      <c r="F17" s="73"/>
      <c r="G17" s="73"/>
      <c r="H17" s="73"/>
      <c r="I17" s="73"/>
      <c r="J17" s="73"/>
      <c r="K17" s="73"/>
      <c r="L17" s="50"/>
    </row>
    <row r="18" spans="1:12" s="35" customFormat="1" ht="12" customHeight="1">
      <c r="A18" s="75"/>
      <c r="B18" s="74"/>
      <c r="C18" s="63"/>
      <c r="D18" s="64"/>
      <c r="E18" s="63"/>
      <c r="F18" s="65"/>
      <c r="G18" s="66"/>
      <c r="H18" s="66"/>
      <c r="I18" s="67"/>
      <c r="J18" s="68"/>
      <c r="K18" s="69"/>
      <c r="L18" s="46"/>
    </row>
    <row r="19" spans="1:12" s="35" customFormat="1" ht="12.75" hidden="1">
      <c r="A19" s="75"/>
      <c r="B19" s="74"/>
      <c r="C19" s="63"/>
      <c r="D19" s="64"/>
      <c r="E19" s="70"/>
      <c r="F19" s="70"/>
      <c r="G19" s="71"/>
      <c r="H19" s="63"/>
      <c r="I19" s="67"/>
      <c r="J19" s="68"/>
      <c r="K19" s="69"/>
      <c r="L19" s="46"/>
    </row>
    <row r="20" spans="1:12" s="35" customFormat="1" ht="12.75" hidden="1">
      <c r="A20" s="75"/>
      <c r="B20" s="74"/>
      <c r="C20" s="63"/>
      <c r="D20" s="64"/>
      <c r="E20" s="63"/>
      <c r="F20" s="72"/>
      <c r="G20" s="71"/>
      <c r="H20" s="71"/>
      <c r="I20" s="67"/>
      <c r="J20" s="68"/>
      <c r="K20" s="69"/>
      <c r="L20" s="46"/>
    </row>
    <row r="21" spans="1:12" s="34" customFormat="1" ht="12.75" hidden="1">
      <c r="A21" s="75"/>
      <c r="B21" s="74"/>
      <c r="C21" s="62"/>
      <c r="D21" s="73"/>
      <c r="E21" s="73"/>
      <c r="F21" s="73"/>
      <c r="G21" s="73"/>
      <c r="H21" s="73"/>
      <c r="I21" s="73"/>
      <c r="J21" s="73"/>
      <c r="K21" s="73"/>
      <c r="L21" s="50"/>
    </row>
    <row r="22" spans="1:12" s="35" customFormat="1" ht="12.75" hidden="1">
      <c r="A22" s="75"/>
      <c r="B22" s="74"/>
      <c r="C22" s="63"/>
      <c r="D22" s="64"/>
      <c r="E22" s="69"/>
      <c r="F22" s="69"/>
      <c r="G22" s="69"/>
      <c r="H22" s="69"/>
      <c r="I22" s="67"/>
      <c r="J22" s="68"/>
      <c r="K22" s="68"/>
      <c r="L22" s="46"/>
    </row>
    <row r="23" spans="1:12" s="35" customFormat="1" ht="12.75" hidden="1">
      <c r="A23" s="75"/>
      <c r="B23" s="74"/>
      <c r="C23" s="63"/>
      <c r="D23" s="64"/>
      <c r="E23" s="63"/>
      <c r="F23" s="66"/>
      <c r="G23" s="66"/>
      <c r="H23" s="66"/>
      <c r="I23" s="67"/>
      <c r="J23" s="68"/>
      <c r="K23" s="68"/>
      <c r="L23" s="46"/>
    </row>
    <row r="24" spans="1:12" hidden="1"/>
    <row r="25" spans="1:12" ht="4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</sheetData>
  <mergeCells count="16">
    <mergeCell ref="D11:K11"/>
    <mergeCell ref="I7:I9"/>
    <mergeCell ref="J7:J9"/>
    <mergeCell ref="K7:K9"/>
    <mergeCell ref="B2:K2"/>
    <mergeCell ref="F8:F9"/>
    <mergeCell ref="G8:G9"/>
    <mergeCell ref="A7:B8"/>
    <mergeCell ref="H8:H9"/>
    <mergeCell ref="F7:H7"/>
    <mergeCell ref="C7:C9"/>
    <mergeCell ref="A3:K3"/>
    <mergeCell ref="A4:K4"/>
    <mergeCell ref="A5:K5"/>
    <mergeCell ref="D7:D9"/>
    <mergeCell ref="E7:E9"/>
  </mergeCells>
  <phoneticPr fontId="5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ф 2</vt:lpstr>
      <vt:lpstr>ф 3</vt:lpstr>
      <vt:lpstr>ф 5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2016-07-06T07:02:52Z</cp:lastPrinted>
  <dcterms:created xsi:type="dcterms:W3CDTF">2006-09-28T05:33:49Z</dcterms:created>
  <dcterms:modified xsi:type="dcterms:W3CDTF">2023-08-07T09:50:40Z</dcterms:modified>
</cp:coreProperties>
</file>